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UFORUM\Call for proposals\Post-doc\"/>
    </mc:Choice>
  </mc:AlternateContent>
  <bookViews>
    <workbookView xWindow="0" yWindow="0" windowWidth="19200" windowHeight="6300"/>
  </bookViews>
  <sheets>
    <sheet name="Instructions for the Budget" sheetId="2" r:id="rId1"/>
    <sheet name="Budget Template &amp; Notes" sheetId="1" r:id="rId2"/>
  </sheets>
  <calcPr calcId="162913"/>
</workbook>
</file>

<file path=xl/calcChain.xml><?xml version="1.0" encoding="utf-8"?>
<calcChain xmlns="http://schemas.openxmlformats.org/spreadsheetml/2006/main">
  <c r="D19" i="1" l="1"/>
  <c r="D39" i="1" s="1"/>
  <c r="C19" i="1"/>
  <c r="D12" i="1"/>
  <c r="C12" i="1"/>
  <c r="C39" i="1" s="1"/>
  <c r="E16" i="1"/>
  <c r="E19" i="1" s="1"/>
  <c r="E17" i="1"/>
  <c r="E18" i="1"/>
  <c r="E15" i="1"/>
  <c r="D23" i="1"/>
  <c r="C23" i="1"/>
  <c r="D38" i="1"/>
  <c r="C38" i="1"/>
  <c r="E37" i="1"/>
  <c r="E38" i="1" s="1"/>
  <c r="D35" i="1"/>
  <c r="C35" i="1"/>
  <c r="E32" i="1"/>
  <c r="E33" i="1"/>
  <c r="E34" i="1"/>
  <c r="E31" i="1"/>
  <c r="D28" i="1"/>
  <c r="C28" i="1"/>
  <c r="E27" i="1"/>
  <c r="E28" i="1"/>
  <c r="E26" i="1"/>
  <c r="E22" i="1"/>
  <c r="E23" i="1"/>
  <c r="E7" i="1"/>
  <c r="E12" i="1" s="1"/>
  <c r="E8" i="1"/>
  <c r="E9" i="1"/>
  <c r="E10" i="1"/>
  <c r="E11" i="1"/>
  <c r="E6" i="1"/>
  <c r="E35" i="1"/>
  <c r="C40" i="1" l="1"/>
  <c r="C41" i="1"/>
  <c r="E39" i="1"/>
  <c r="D40" i="1"/>
  <c r="D41" i="1" s="1"/>
  <c r="E40" i="1" l="1"/>
  <c r="E41" i="1" s="1"/>
</calcChain>
</file>

<file path=xl/sharedStrings.xml><?xml version="1.0" encoding="utf-8"?>
<sst xmlns="http://schemas.openxmlformats.org/spreadsheetml/2006/main" count="68" uniqueCount="53">
  <si>
    <t>Year 1</t>
  </si>
  <si>
    <t>Year 2</t>
  </si>
  <si>
    <t>Total</t>
  </si>
  <si>
    <t>SUB-TOTAL</t>
  </si>
  <si>
    <t>C) Equipment and supplies</t>
  </si>
  <si>
    <t>F) Other costs</t>
  </si>
  <si>
    <t>Budget Notes:</t>
  </si>
  <si>
    <t>B) Research  costs (include travel and other related research costs)</t>
  </si>
  <si>
    <t>E) Coordination (Supervision, monitoring and other related costs )</t>
  </si>
  <si>
    <t>D) Travel and Conferences (include other related costs)</t>
  </si>
  <si>
    <t>A)   Graduate Students (Tuition and other related costs)</t>
  </si>
  <si>
    <t xml:space="preserve">1) Tuition </t>
  </si>
  <si>
    <t>3) Supervision  ( USD $ 1200 per student per year )</t>
  </si>
  <si>
    <t>4) Thesis writing and publication (USD $ 500 for both students)</t>
  </si>
  <si>
    <t>5) Book allowance (USD $ 480 for both students)</t>
  </si>
  <si>
    <t>6) Medical Allowance (USD $ 150 for both students per year )</t>
  </si>
  <si>
    <t>3) Incentive for graduating students within 30 months ($1000 per student)</t>
  </si>
  <si>
    <t>1) Collaborators (USD $ 200 per month)</t>
  </si>
  <si>
    <t xml:space="preserve">2) Coordination costs (holding meetings) </t>
  </si>
  <si>
    <t>Please provide budget notes and justification for research costs</t>
  </si>
  <si>
    <t>2) Student Stipend* (USD $ 200 per student per month)</t>
  </si>
  <si>
    <t xml:space="preserve">**Overhead should not be charged on equipment- equipment (computers, microscopes', research equipment etc) costs must be deducted from the total cost before computing the administrative cost. </t>
  </si>
  <si>
    <t>*Foreign students are entitled to US$300 per month per student</t>
  </si>
  <si>
    <t>1)</t>
  </si>
  <si>
    <t>2)</t>
  </si>
  <si>
    <t>3)</t>
  </si>
  <si>
    <t>4) 4 Undergraduate student research assistants in the long vacation between year 1 and year 2</t>
  </si>
  <si>
    <t>GRAND TOTAL with equipment &amp; admin costs</t>
  </si>
  <si>
    <t>TOTAL including equipment</t>
  </si>
  <si>
    <t>ADMINSTRATIVE COSTS** 3% (Maximum 5% allowable) - excluding equipment</t>
  </si>
  <si>
    <t>Administrative Costs are derived from computing 3% - 5% of the total costs in a given year less the cost of equipment</t>
  </si>
  <si>
    <t>The Budget Ceiling is USD 65,000 (United State Dollars Sixty Five Thousand only)</t>
  </si>
  <si>
    <t>1)  Travel &amp; participation in RUFORUM Orientation Workshop</t>
  </si>
  <si>
    <t>2)  Travel (Local and International costs for RUFORUM Conferences)</t>
  </si>
  <si>
    <t>ANNEX 2: BUDGET CEILING (USD 65,000)</t>
  </si>
  <si>
    <t>1) Student lap tops ($800 per laptop per Student)</t>
  </si>
  <si>
    <t xml:space="preserve"> 4) Contribution to National Forums</t>
  </si>
  <si>
    <t>does not change</t>
  </si>
  <si>
    <t>Applicants should carefully consider the expected costs of the project when submitting an application. Information on the human resources and infrastructure required for the project completion, including, where appropriate, the resources or support the institution/s will contribute should be provided.</t>
  </si>
  <si>
    <t>The format for the budget and instructions about what can be included in the budget are found in Appendix Two. The cost of printing and distribution of any deliverables should be included in the project costs.</t>
  </si>
  <si>
    <t>The budget should contain provision for:</t>
  </si>
  <si>
    <t>1) Student fees, stipend, research and travel expenses</t>
  </si>
  <si>
    <t>2) Supervision fees and team expenses (note: these expenses will be paid against specific deliverables and not on a monthly basis)</t>
  </si>
  <si>
    <t>3) Facilitating expenses for the action research</t>
  </si>
  <si>
    <t>4) Dissemination activities</t>
  </si>
  <si>
    <t>5) Travel associated with the project’s conduct and/or dissemination</t>
  </si>
  <si>
    <t>6) Technical and expert support, evaluation and resources essential to the conduct of the project</t>
  </si>
  <si>
    <t>7) A maximum of up to 5% is allowable for the University administration costs and overheads</t>
  </si>
  <si>
    <t>8) The budget should include an allocation for attendance of students and team members at RUFORUM events (normally US$4000 per GRG but more for the CARP)</t>
  </si>
  <si>
    <t>9) The budget should include an allocation for incentives for quality and timeliness</t>
  </si>
  <si>
    <t xml:space="preserve"> Give the anticipated cost of your project, with explanatory notes where necessary. The budget, broken down on an annual basis, must be submitted on an Excel spread sheet, as a separate attachment. Applicants must observe their institution’s procurement procedures. Indicate co-funding, if any. All budgets must be in United States Dollars. Contact RUFORUM if you would like further guidance on the suggested fee payments, student stipends, supervision allowances etc.</t>
  </si>
  <si>
    <t>BUDGET</t>
  </si>
  <si>
    <r>
      <t xml:space="preserve">Reference Number – </t>
    </r>
    <r>
      <rPr>
        <b/>
        <i/>
        <sz val="10"/>
        <color rgb="FFFF0000"/>
        <rFont val="Calibri"/>
        <family val="2"/>
        <scheme val="minor"/>
      </rPr>
      <t>to be included by the RUFORUM Grants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</si>
</sst>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0"/>
      <name val="Arial"/>
      <family val="2"/>
    </font>
    <font>
      <sz val="10"/>
      <name val="Arial"/>
      <family val="2"/>
    </font>
    <font>
      <b/>
      <sz val="10"/>
      <name val="Times New Roman"/>
      <family val="1"/>
    </font>
    <font>
      <sz val="10"/>
      <name val="Times New Roman"/>
      <family val="1"/>
    </font>
    <font>
      <b/>
      <sz val="11"/>
      <color indexed="8"/>
      <name val="Times New Roman"/>
      <family val="1"/>
    </font>
    <font>
      <b/>
      <sz val="11"/>
      <color theme="1"/>
      <name val="Calibri"/>
      <family val="2"/>
      <scheme val="minor"/>
    </font>
    <font>
      <sz val="10"/>
      <color theme="1"/>
      <name val="Times New Roman"/>
      <family val="1"/>
    </font>
    <font>
      <b/>
      <sz val="10"/>
      <color theme="1"/>
      <name val="Times New Roman"/>
      <family val="1"/>
    </font>
    <font>
      <sz val="10"/>
      <color rgb="FFFF0000"/>
      <name val="Arial"/>
      <family val="2"/>
    </font>
    <font>
      <b/>
      <sz val="13"/>
      <color theme="1"/>
      <name val="Calibri"/>
      <family val="2"/>
      <scheme val="minor"/>
    </font>
    <font>
      <sz val="10"/>
      <color theme="9" tint="-0.249977111117893"/>
      <name val="Times New Roman"/>
      <family val="1"/>
    </font>
    <font>
      <sz val="10"/>
      <color theme="9" tint="-0.249977111117893"/>
      <name val="Arial"/>
      <family val="2"/>
    </font>
    <font>
      <b/>
      <i/>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5E0B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1" fillId="0" borderId="0" xfId="0" applyFont="1" applyBorder="1"/>
    <xf numFmtId="0" fontId="2" fillId="0" borderId="0" xfId="0" applyFont="1" applyBorder="1"/>
    <xf numFmtId="0" fontId="2" fillId="0" borderId="0" xfId="0" applyFont="1"/>
    <xf numFmtId="0" fontId="3" fillId="0" borderId="1" xfId="0" applyFont="1" applyBorder="1"/>
    <xf numFmtId="0" fontId="4" fillId="0" borderId="1" xfId="0" applyFont="1" applyBorder="1" applyAlignment="1">
      <alignment horizontal="right" vertical="top" wrapText="1"/>
    </xf>
    <xf numFmtId="0" fontId="4" fillId="0" borderId="1" xfId="0" applyFont="1" applyBorder="1" applyAlignment="1">
      <alignment horizontal="right"/>
    </xf>
    <xf numFmtId="0" fontId="4" fillId="0" borderId="1" xfId="0" applyFont="1" applyBorder="1"/>
    <xf numFmtId="3" fontId="4" fillId="0" borderId="1" xfId="0" applyNumberFormat="1" applyFont="1" applyBorder="1" applyAlignment="1">
      <alignment horizontal="right" vertical="top" wrapText="1"/>
    </xf>
    <xf numFmtId="3" fontId="3" fillId="0" borderId="1" xfId="0" applyNumberFormat="1" applyFont="1" applyBorder="1"/>
    <xf numFmtId="0" fontId="7" fillId="0" borderId="0" xfId="0" applyFont="1"/>
    <xf numFmtId="0" fontId="8" fillId="0" borderId="0" xfId="0" applyFont="1" applyAlignment="1">
      <alignment horizontal="left"/>
    </xf>
    <xf numFmtId="0" fontId="5" fillId="0" borderId="0" xfId="0" applyFont="1" applyBorder="1"/>
    <xf numFmtId="0" fontId="3" fillId="0" borderId="0" xfId="0" applyFont="1" applyBorder="1" applyAlignment="1">
      <alignment wrapText="1"/>
    </xf>
    <xf numFmtId="0" fontId="3" fillId="2" borderId="0" xfId="0" applyFont="1" applyFill="1" applyBorder="1"/>
    <xf numFmtId="0" fontId="3" fillId="0" borderId="0" xfId="0" applyFont="1" applyBorder="1" applyAlignment="1">
      <alignment horizontal="left" wrapText="1"/>
    </xf>
    <xf numFmtId="0" fontId="3" fillId="3" borderId="1" xfId="0" applyFont="1" applyFill="1" applyBorder="1"/>
    <xf numFmtId="3" fontId="3" fillId="3" borderId="1" xfId="0" applyNumberFormat="1" applyFont="1" applyFill="1" applyBorder="1"/>
    <xf numFmtId="0" fontId="3" fillId="3" borderId="1" xfId="0" applyFont="1" applyFill="1" applyBorder="1" applyAlignment="1">
      <alignment horizontal="right" vertical="top" wrapText="1"/>
    </xf>
    <xf numFmtId="0" fontId="3" fillId="3" borderId="1" xfId="0" applyFont="1" applyFill="1" applyBorder="1" applyAlignment="1">
      <alignment horizontal="right"/>
    </xf>
    <xf numFmtId="3" fontId="3" fillId="3" borderId="1" xfId="0" applyNumberFormat="1" applyFont="1" applyFill="1" applyBorder="1" applyAlignment="1">
      <alignment horizontal="right" vertical="top" wrapText="1"/>
    </xf>
    <xf numFmtId="0" fontId="3" fillId="3" borderId="1" xfId="0" applyFont="1" applyFill="1" applyBorder="1" applyAlignment="1">
      <alignment vertical="top"/>
    </xf>
    <xf numFmtId="0" fontId="4" fillId="0" borderId="1" xfId="0" applyFont="1" applyBorder="1" applyAlignment="1">
      <alignment vertical="top"/>
    </xf>
    <xf numFmtId="3" fontId="4" fillId="0" borderId="1" xfId="0" applyNumberFormat="1" applyFont="1" applyBorder="1" applyAlignment="1">
      <alignment vertical="top"/>
    </xf>
    <xf numFmtId="0" fontId="2" fillId="0" borderId="1" xfId="0" applyFont="1" applyBorder="1" applyAlignment="1">
      <alignment vertical="top"/>
    </xf>
    <xf numFmtId="3" fontId="3" fillId="3" borderId="1" xfId="0" applyNumberFormat="1" applyFont="1" applyFill="1" applyBorder="1" applyAlignment="1">
      <alignment vertical="top"/>
    </xf>
    <xf numFmtId="3" fontId="3" fillId="0" borderId="1" xfId="0" applyNumberFormat="1" applyFont="1" applyFill="1" applyBorder="1" applyAlignment="1">
      <alignment vertical="top"/>
    </xf>
    <xf numFmtId="0" fontId="3" fillId="0" borderId="1" xfId="0" applyFont="1" applyBorder="1" applyAlignment="1">
      <alignment vertical="top"/>
    </xf>
    <xf numFmtId="3" fontId="1" fillId="3" borderId="1" xfId="0" applyNumberFormat="1" applyFont="1" applyFill="1" applyBorder="1" applyAlignment="1">
      <alignment vertical="top"/>
    </xf>
    <xf numFmtId="0" fontId="3" fillId="2" borderId="0" xfId="0" applyFont="1" applyFill="1" applyBorder="1" applyAlignment="1">
      <alignment vertical="top"/>
    </xf>
    <xf numFmtId="0" fontId="2" fillId="0" borderId="0" xfId="0" applyFont="1" applyAlignment="1">
      <alignment vertical="top"/>
    </xf>
    <xf numFmtId="0" fontId="3" fillId="0" borderId="0" xfId="0" applyFont="1" applyBorder="1" applyAlignment="1">
      <alignment horizontal="left" vertical="top"/>
    </xf>
    <xf numFmtId="0" fontId="3" fillId="0" borderId="1" xfId="0" applyFont="1" applyBorder="1" applyAlignment="1">
      <alignment vertical="top" wrapText="1"/>
    </xf>
    <xf numFmtId="0" fontId="9" fillId="0" borderId="0" xfId="0" applyFont="1" applyBorder="1"/>
    <xf numFmtId="0" fontId="9" fillId="0" borderId="0" xfId="0" applyFont="1"/>
    <xf numFmtId="0" fontId="6" fillId="0" borderId="1" xfId="0" applyFont="1" applyBorder="1"/>
    <xf numFmtId="0" fontId="0" fillId="0" borderId="1" xfId="0" applyBorder="1" applyAlignment="1">
      <alignment vertical="center" wrapText="1"/>
    </xf>
    <xf numFmtId="0" fontId="0" fillId="0" borderId="1" xfId="0" applyBorder="1"/>
    <xf numFmtId="0" fontId="10" fillId="0" borderId="1" xfId="0" applyFont="1" applyBorder="1" applyAlignment="1">
      <alignment vertical="center"/>
    </xf>
    <xf numFmtId="0" fontId="0" fillId="0" borderId="1" xfId="0" applyBorder="1" applyAlignment="1">
      <alignment vertical="center"/>
    </xf>
    <xf numFmtId="0" fontId="6" fillId="0" borderId="5" xfId="0" applyFont="1" applyBorder="1" applyAlignment="1">
      <alignment vertical="center" wrapText="1"/>
    </xf>
    <xf numFmtId="0" fontId="0" fillId="4" borderId="6" xfId="0" applyFill="1" applyBorder="1" applyAlignment="1">
      <alignment vertical="center" wrapText="1"/>
    </xf>
    <xf numFmtId="0" fontId="11" fillId="0" borderId="1" xfId="0" applyFont="1" applyBorder="1"/>
    <xf numFmtId="0" fontId="11" fillId="0" borderId="1" xfId="0" applyFont="1" applyBorder="1" applyAlignment="1">
      <alignment horizontal="right" vertical="top" wrapText="1"/>
    </xf>
    <xf numFmtId="0" fontId="11" fillId="0" borderId="1" xfId="0" applyFont="1" applyBorder="1" applyAlignment="1">
      <alignment horizontal="right"/>
    </xf>
    <xf numFmtId="0" fontId="12" fillId="0" borderId="0" xfId="0" applyFont="1" applyBorder="1"/>
    <xf numFmtId="0" fontId="12" fillId="0" borderId="0" xfId="0" applyFont="1"/>
    <xf numFmtId="3" fontId="11" fillId="0" borderId="1" xfId="0" applyNumberFormat="1" applyFont="1" applyBorder="1"/>
    <xf numFmtId="0" fontId="11" fillId="0" borderId="1" xfId="0" applyFont="1" applyBorder="1" applyAlignment="1">
      <alignment vertical="top"/>
    </xf>
    <xf numFmtId="3" fontId="11" fillId="0" borderId="1" xfId="0" applyNumberFormat="1" applyFont="1" applyBorder="1" applyAlignment="1">
      <alignment vertical="top"/>
    </xf>
    <xf numFmtId="0" fontId="12" fillId="0" borderId="1" xfId="0" applyFont="1" applyBorder="1" applyAlignment="1">
      <alignment vertical="top"/>
    </xf>
    <xf numFmtId="3" fontId="11" fillId="0" borderId="1" xfId="0" applyNumberFormat="1" applyFont="1" applyBorder="1" applyAlignment="1">
      <alignment horizontal="right" vertical="top" wrapText="1"/>
    </xf>
    <xf numFmtId="0" fontId="3" fillId="0" borderId="0" xfId="0" applyFont="1" applyBorder="1" applyAlignment="1">
      <alignment horizontal="left"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tabSelected="1" workbookViewId="0">
      <selection activeCell="B2" sqref="B2"/>
    </sheetView>
  </sheetViews>
  <sheetFormatPr defaultRowHeight="15" x14ac:dyDescent="0.25"/>
  <cols>
    <col min="2" max="2" width="175" customWidth="1"/>
  </cols>
  <sheetData>
    <row r="1" spans="2:2" x14ac:dyDescent="0.25">
      <c r="B1" s="35" t="s">
        <v>51</v>
      </c>
    </row>
    <row r="2" spans="2:2" ht="45" x14ac:dyDescent="0.25">
      <c r="B2" s="36" t="s">
        <v>50</v>
      </c>
    </row>
    <row r="3" spans="2:2" x14ac:dyDescent="0.25">
      <c r="B3" s="37"/>
    </row>
    <row r="4" spans="2:2" x14ac:dyDescent="0.25">
      <c r="B4" s="37"/>
    </row>
    <row r="5" spans="2:2" ht="30" x14ac:dyDescent="0.25">
      <c r="B5" s="36" t="s">
        <v>38</v>
      </c>
    </row>
    <row r="6" spans="2:2" x14ac:dyDescent="0.25">
      <c r="B6" s="37"/>
    </row>
    <row r="7" spans="2:2" x14ac:dyDescent="0.25">
      <c r="B7" s="37"/>
    </row>
    <row r="8" spans="2:2" ht="30" x14ac:dyDescent="0.25">
      <c r="B8" s="36" t="s">
        <v>39</v>
      </c>
    </row>
    <row r="9" spans="2:2" x14ac:dyDescent="0.25">
      <c r="B9" s="37"/>
    </row>
    <row r="10" spans="2:2" ht="17.25" x14ac:dyDescent="0.25">
      <c r="B10" s="38" t="s">
        <v>40</v>
      </c>
    </row>
    <row r="11" spans="2:2" x14ac:dyDescent="0.25">
      <c r="B11" s="39" t="s">
        <v>41</v>
      </c>
    </row>
    <row r="12" spans="2:2" x14ac:dyDescent="0.25">
      <c r="B12" s="39" t="s">
        <v>42</v>
      </c>
    </row>
    <row r="13" spans="2:2" x14ac:dyDescent="0.25">
      <c r="B13" s="39" t="s">
        <v>43</v>
      </c>
    </row>
    <row r="14" spans="2:2" x14ac:dyDescent="0.25">
      <c r="B14" s="39" t="s">
        <v>44</v>
      </c>
    </row>
    <row r="15" spans="2:2" x14ac:dyDescent="0.25">
      <c r="B15" s="39" t="s">
        <v>45</v>
      </c>
    </row>
    <row r="16" spans="2:2" x14ac:dyDescent="0.25">
      <c r="B16" s="39" t="s">
        <v>46</v>
      </c>
    </row>
    <row r="17" spans="2:2" x14ac:dyDescent="0.25">
      <c r="B17" s="39" t="s">
        <v>47</v>
      </c>
    </row>
    <row r="18" spans="2:2" x14ac:dyDescent="0.25">
      <c r="B18" s="39" t="s">
        <v>48</v>
      </c>
    </row>
    <row r="19" spans="2:2" x14ac:dyDescent="0.25">
      <c r="B19" s="39" t="s">
        <v>49</v>
      </c>
    </row>
    <row r="20" spans="2:2" x14ac:dyDescent="0.25">
      <c r="B20" s="37"/>
    </row>
    <row r="21" spans="2:2" x14ac:dyDescent="0.25">
      <c r="B21" s="37"/>
    </row>
    <row r="22" spans="2:2" x14ac:dyDescent="0.25">
      <c r="B22" s="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workbookViewId="0">
      <selection activeCell="C2" sqref="C2"/>
    </sheetView>
  </sheetViews>
  <sheetFormatPr defaultRowHeight="12.75" x14ac:dyDescent="0.2"/>
  <cols>
    <col min="1" max="1" width="9.140625" style="3"/>
    <col min="2" max="2" width="57.85546875" style="3" customWidth="1"/>
    <col min="3" max="5" width="9.140625" style="3"/>
    <col min="6" max="6" width="9.140625" style="2"/>
    <col min="7" max="16384" width="9.140625" style="3"/>
  </cols>
  <sheetData>
    <row r="1" spans="2:7" ht="13.5" thickBot="1" x14ac:dyDescent="0.25">
      <c r="B1" s="1" t="s">
        <v>34</v>
      </c>
      <c r="C1" s="2"/>
      <c r="D1" s="2"/>
      <c r="E1" s="2"/>
    </row>
    <row r="2" spans="2:7" ht="15.75" thickBot="1" x14ac:dyDescent="0.25">
      <c r="B2" s="40" t="s">
        <v>52</v>
      </c>
      <c r="C2" s="41"/>
      <c r="D2" s="2"/>
      <c r="E2" s="2"/>
    </row>
    <row r="3" spans="2:7" x14ac:dyDescent="0.2">
      <c r="B3" s="1"/>
      <c r="C3" s="2"/>
      <c r="D3" s="2"/>
      <c r="E3" s="2"/>
    </row>
    <row r="4" spans="2:7" x14ac:dyDescent="0.2">
      <c r="B4" s="16"/>
      <c r="C4" s="18" t="s">
        <v>0</v>
      </c>
      <c r="D4" s="18" t="s">
        <v>1</v>
      </c>
      <c r="E4" s="19" t="s">
        <v>2</v>
      </c>
    </row>
    <row r="5" spans="2:7" x14ac:dyDescent="0.2">
      <c r="B5" s="53" t="s">
        <v>10</v>
      </c>
      <c r="C5" s="54"/>
      <c r="D5" s="54"/>
      <c r="E5" s="55"/>
    </row>
    <row r="6" spans="2:7" s="34" customFormat="1" x14ac:dyDescent="0.2">
      <c r="B6" s="7" t="s">
        <v>11</v>
      </c>
      <c r="C6" s="5">
        <v>4000</v>
      </c>
      <c r="D6" s="5">
        <v>4000</v>
      </c>
      <c r="E6" s="6">
        <f t="shared" ref="E6:E11" si="0">SUM(C6:D6)</f>
        <v>8000</v>
      </c>
      <c r="F6" s="33"/>
    </row>
    <row r="7" spans="2:7" s="34" customFormat="1" x14ac:dyDescent="0.2">
      <c r="B7" s="42" t="s">
        <v>20</v>
      </c>
      <c r="C7" s="43">
        <v>4800</v>
      </c>
      <c r="D7" s="43">
        <v>4800</v>
      </c>
      <c r="E7" s="44">
        <f t="shared" si="0"/>
        <v>9600</v>
      </c>
      <c r="F7" s="45" t="s">
        <v>37</v>
      </c>
      <c r="G7" s="46"/>
    </row>
    <row r="8" spans="2:7" s="34" customFormat="1" x14ac:dyDescent="0.2">
      <c r="B8" s="42" t="s">
        <v>12</v>
      </c>
      <c r="C8" s="43">
        <v>2400</v>
      </c>
      <c r="D8" s="43">
        <v>2400</v>
      </c>
      <c r="E8" s="44">
        <f t="shared" si="0"/>
        <v>4800</v>
      </c>
      <c r="F8" s="45" t="s">
        <v>37</v>
      </c>
      <c r="G8" s="46"/>
    </row>
    <row r="9" spans="2:7" s="34" customFormat="1" x14ac:dyDescent="0.2">
      <c r="B9" s="42" t="s">
        <v>13</v>
      </c>
      <c r="C9" s="43">
        <v>0</v>
      </c>
      <c r="D9" s="43">
        <v>900</v>
      </c>
      <c r="E9" s="44">
        <f t="shared" si="0"/>
        <v>900</v>
      </c>
      <c r="F9" s="45" t="s">
        <v>37</v>
      </c>
      <c r="G9" s="46"/>
    </row>
    <row r="10" spans="2:7" s="34" customFormat="1" x14ac:dyDescent="0.2">
      <c r="B10" s="42" t="s">
        <v>14</v>
      </c>
      <c r="C10" s="43">
        <v>480</v>
      </c>
      <c r="D10" s="43"/>
      <c r="E10" s="44">
        <f t="shared" si="0"/>
        <v>480</v>
      </c>
      <c r="F10" s="45" t="s">
        <v>37</v>
      </c>
      <c r="G10" s="46"/>
    </row>
    <row r="11" spans="2:7" s="34" customFormat="1" x14ac:dyDescent="0.2">
      <c r="B11" s="42" t="s">
        <v>15</v>
      </c>
      <c r="C11" s="43">
        <v>150</v>
      </c>
      <c r="D11" s="43">
        <v>150</v>
      </c>
      <c r="E11" s="44">
        <f t="shared" si="0"/>
        <v>300</v>
      </c>
      <c r="F11" s="45" t="s">
        <v>37</v>
      </c>
      <c r="G11" s="46"/>
    </row>
    <row r="12" spans="2:7" x14ac:dyDescent="0.2">
      <c r="B12" s="16" t="s">
        <v>3</v>
      </c>
      <c r="C12" s="17">
        <f>SUM(C6:C11)</f>
        <v>11830</v>
      </c>
      <c r="D12" s="17">
        <f>SUM(D6:D11)</f>
        <v>12250</v>
      </c>
      <c r="E12" s="17">
        <f>SUM(E6:E11)</f>
        <v>24080</v>
      </c>
    </row>
    <row r="13" spans="2:7" x14ac:dyDescent="0.2">
      <c r="B13" s="4"/>
      <c r="C13" s="9"/>
      <c r="D13" s="9"/>
      <c r="E13" s="9"/>
    </row>
    <row r="14" spans="2:7" x14ac:dyDescent="0.2">
      <c r="B14" s="4" t="s">
        <v>7</v>
      </c>
      <c r="C14" s="5"/>
      <c r="D14" s="5"/>
      <c r="E14" s="6"/>
    </row>
    <row r="15" spans="2:7" x14ac:dyDescent="0.2">
      <c r="B15" s="7" t="s">
        <v>23</v>
      </c>
      <c r="C15" s="5">
        <v>1000</v>
      </c>
      <c r="D15" s="5">
        <v>3000</v>
      </c>
      <c r="E15" s="6">
        <f>C15+D15</f>
        <v>4000</v>
      </c>
    </row>
    <row r="16" spans="2:7" x14ac:dyDescent="0.2">
      <c r="B16" s="7" t="s">
        <v>24</v>
      </c>
      <c r="C16" s="5">
        <v>1000</v>
      </c>
      <c r="D16" s="5">
        <v>3000</v>
      </c>
      <c r="E16" s="6">
        <f>C16+D16</f>
        <v>4000</v>
      </c>
    </row>
    <row r="17" spans="2:7" x14ac:dyDescent="0.2">
      <c r="B17" s="7" t="s">
        <v>25</v>
      </c>
      <c r="C17" s="5">
        <v>2500</v>
      </c>
      <c r="D17" s="5">
        <v>5387</v>
      </c>
      <c r="E17" s="6">
        <f>C17+D17</f>
        <v>7887</v>
      </c>
    </row>
    <row r="18" spans="2:7" x14ac:dyDescent="0.2">
      <c r="B18" s="7" t="s">
        <v>26</v>
      </c>
      <c r="C18" s="5">
        <v>1600</v>
      </c>
      <c r="D18" s="5">
        <v>1600</v>
      </c>
      <c r="E18" s="6">
        <f>C18+D18</f>
        <v>3200</v>
      </c>
    </row>
    <row r="19" spans="2:7" x14ac:dyDescent="0.2">
      <c r="B19" s="16" t="s">
        <v>3</v>
      </c>
      <c r="C19" s="17">
        <f>SUM(C15:C18)</f>
        <v>6100</v>
      </c>
      <c r="D19" s="17">
        <f>SUM(D15:D18)</f>
        <v>12987</v>
      </c>
      <c r="E19" s="17">
        <f>SUM(E15:E18)</f>
        <v>19087</v>
      </c>
    </row>
    <row r="20" spans="2:7" x14ac:dyDescent="0.2">
      <c r="B20" s="4"/>
      <c r="C20" s="9"/>
      <c r="D20" s="9"/>
      <c r="E20" s="9"/>
    </row>
    <row r="21" spans="2:7" x14ac:dyDescent="0.2">
      <c r="B21" s="4" t="s">
        <v>4</v>
      </c>
      <c r="C21" s="9"/>
      <c r="D21" s="9"/>
      <c r="E21" s="9"/>
    </row>
    <row r="22" spans="2:7" x14ac:dyDescent="0.2">
      <c r="B22" s="42" t="s">
        <v>35</v>
      </c>
      <c r="C22" s="47">
        <v>1600</v>
      </c>
      <c r="D22" s="47"/>
      <c r="E22" s="47">
        <f>SUM(C22:D22)</f>
        <v>1600</v>
      </c>
      <c r="F22" s="45" t="s">
        <v>37</v>
      </c>
    </row>
    <row r="23" spans="2:7" x14ac:dyDescent="0.2">
      <c r="B23" s="16" t="s">
        <v>3</v>
      </c>
      <c r="C23" s="17">
        <f>SUM(C22)</f>
        <v>1600</v>
      </c>
      <c r="D23" s="17">
        <f>SUM(D22)</f>
        <v>0</v>
      </c>
      <c r="E23" s="17">
        <f>SUM(E22)</f>
        <v>1600</v>
      </c>
    </row>
    <row r="24" spans="2:7" x14ac:dyDescent="0.2">
      <c r="B24" s="4"/>
      <c r="C24" s="9"/>
      <c r="D24" s="9"/>
      <c r="E24" s="9"/>
    </row>
    <row r="25" spans="2:7" x14ac:dyDescent="0.2">
      <c r="B25" s="53" t="s">
        <v>9</v>
      </c>
      <c r="C25" s="54"/>
      <c r="D25" s="54"/>
      <c r="E25" s="55"/>
    </row>
    <row r="26" spans="2:7" x14ac:dyDescent="0.2">
      <c r="B26" s="42" t="s">
        <v>32</v>
      </c>
      <c r="C26" s="47">
        <v>2000</v>
      </c>
      <c r="D26" s="47"/>
      <c r="E26" s="47">
        <f>SUM(C26:D26)</f>
        <v>2000</v>
      </c>
      <c r="F26" s="45" t="s">
        <v>37</v>
      </c>
      <c r="G26" s="46"/>
    </row>
    <row r="27" spans="2:7" x14ac:dyDescent="0.2">
      <c r="B27" s="42" t="s">
        <v>33</v>
      </c>
      <c r="C27" s="47">
        <v>0</v>
      </c>
      <c r="D27" s="47">
        <v>5000</v>
      </c>
      <c r="E27" s="47">
        <f>SUM(C27:D27)</f>
        <v>5000</v>
      </c>
      <c r="F27" s="45" t="s">
        <v>37</v>
      </c>
      <c r="G27" s="46"/>
    </row>
    <row r="28" spans="2:7" x14ac:dyDescent="0.2">
      <c r="B28" s="16" t="s">
        <v>3</v>
      </c>
      <c r="C28" s="20">
        <f>SUM(C26:C27)</f>
        <v>2000</v>
      </c>
      <c r="D28" s="20">
        <f>SUM(D26:D27)</f>
        <v>5000</v>
      </c>
      <c r="E28" s="20">
        <f>SUM(E26:E27)</f>
        <v>7000</v>
      </c>
    </row>
    <row r="29" spans="2:7" x14ac:dyDescent="0.2">
      <c r="B29" s="22"/>
      <c r="C29" s="8"/>
      <c r="D29" s="8"/>
      <c r="E29" s="23"/>
    </row>
    <row r="30" spans="2:7" x14ac:dyDescent="0.2">
      <c r="B30" s="56" t="s">
        <v>8</v>
      </c>
      <c r="C30" s="57"/>
      <c r="D30" s="57"/>
      <c r="E30" s="58"/>
    </row>
    <row r="31" spans="2:7" x14ac:dyDescent="0.2">
      <c r="B31" s="48" t="s">
        <v>17</v>
      </c>
      <c r="C31" s="49">
        <v>2400</v>
      </c>
      <c r="D31" s="49">
        <v>2400</v>
      </c>
      <c r="E31" s="49">
        <f>SUM(C31:D31)</f>
        <v>4800</v>
      </c>
      <c r="F31" s="45" t="s">
        <v>37</v>
      </c>
      <c r="G31" s="46"/>
    </row>
    <row r="32" spans="2:7" x14ac:dyDescent="0.2">
      <c r="B32" s="22" t="s">
        <v>18</v>
      </c>
      <c r="C32" s="23">
        <v>2000</v>
      </c>
      <c r="D32" s="23">
        <v>2200</v>
      </c>
      <c r="E32" s="23">
        <f>SUM(C32:D32)</f>
        <v>4200</v>
      </c>
    </row>
    <row r="33" spans="2:18" x14ac:dyDescent="0.2">
      <c r="B33" s="48" t="s">
        <v>16</v>
      </c>
      <c r="C33" s="50"/>
      <c r="D33" s="51">
        <v>2000</v>
      </c>
      <c r="E33" s="49">
        <f>SUM(C33:D33)</f>
        <v>2000</v>
      </c>
      <c r="F33" s="45" t="s">
        <v>37</v>
      </c>
      <c r="G33" s="46"/>
    </row>
    <row r="34" spans="2:18" x14ac:dyDescent="0.2">
      <c r="B34" s="48" t="s">
        <v>36</v>
      </c>
      <c r="C34" s="49">
        <v>500</v>
      </c>
      <c r="D34" s="51"/>
      <c r="E34" s="49">
        <f>SUM(C34:D34)</f>
        <v>500</v>
      </c>
      <c r="F34" s="45" t="s">
        <v>37</v>
      </c>
      <c r="G34" s="46"/>
    </row>
    <row r="35" spans="2:18" x14ac:dyDescent="0.2">
      <c r="B35" s="21" t="s">
        <v>3</v>
      </c>
      <c r="C35" s="25">
        <f>SUM(C31:C34)</f>
        <v>4900</v>
      </c>
      <c r="D35" s="25">
        <f>SUM(D31:D34)</f>
        <v>6600</v>
      </c>
      <c r="E35" s="25">
        <f>SUM(E31:E34)</f>
        <v>11500</v>
      </c>
    </row>
    <row r="36" spans="2:18" x14ac:dyDescent="0.2">
      <c r="B36" s="22"/>
      <c r="C36" s="26"/>
      <c r="D36" s="26"/>
      <c r="E36" s="26"/>
    </row>
    <row r="37" spans="2:18" x14ac:dyDescent="0.2">
      <c r="B37" s="27" t="s">
        <v>5</v>
      </c>
      <c r="C37" s="27"/>
      <c r="D37" s="27"/>
      <c r="E37" s="22">
        <f>SUM(C37:D37)</f>
        <v>0</v>
      </c>
    </row>
    <row r="38" spans="2:18" x14ac:dyDescent="0.2">
      <c r="B38" s="21" t="s">
        <v>3</v>
      </c>
      <c r="C38" s="25">
        <f>SUM(C37)</f>
        <v>0</v>
      </c>
      <c r="D38" s="25">
        <f>SUM(D37)</f>
        <v>0</v>
      </c>
      <c r="E38" s="25">
        <f>SUM(E37)</f>
        <v>0</v>
      </c>
    </row>
    <row r="39" spans="2:18" x14ac:dyDescent="0.2">
      <c r="B39" s="21" t="s">
        <v>28</v>
      </c>
      <c r="C39" s="25">
        <f>C12+C19+C28+C35+C38+C23</f>
        <v>26430</v>
      </c>
      <c r="D39" s="25">
        <f>D12+D19+D28+D35+D38+D23</f>
        <v>36837</v>
      </c>
      <c r="E39" s="25">
        <f>E12+E19+E28+E35+E38+E23</f>
        <v>63267</v>
      </c>
    </row>
    <row r="40" spans="2:18" s="2" customFormat="1" ht="25.5" x14ac:dyDescent="0.2">
      <c r="B40" s="32" t="s">
        <v>29</v>
      </c>
      <c r="C40" s="24">
        <f>0.05*(C39-C23)</f>
        <v>1241.5</v>
      </c>
      <c r="D40" s="24">
        <f>0.05*(D39-D23)</f>
        <v>1841.8500000000001</v>
      </c>
      <c r="E40" s="24">
        <f>0.05*(E39-E23)</f>
        <v>3083.3500000000004</v>
      </c>
    </row>
    <row r="41" spans="2:18" s="2" customFormat="1" ht="15" customHeight="1" x14ac:dyDescent="0.2">
      <c r="B41" s="21" t="s">
        <v>27</v>
      </c>
      <c r="C41" s="28">
        <f>SUM(C39+C40)</f>
        <v>27671.5</v>
      </c>
      <c r="D41" s="28">
        <f>SUM(D39+D40)</f>
        <v>38678.85</v>
      </c>
      <c r="E41" s="28">
        <f>SUM(E39+E40)</f>
        <v>66350.350000000006</v>
      </c>
    </row>
    <row r="42" spans="2:18" s="2" customFormat="1" ht="15" customHeight="1" x14ac:dyDescent="0.2">
      <c r="B42" s="14"/>
    </row>
    <row r="43" spans="2:18" s="2" customFormat="1" ht="15" customHeight="1" x14ac:dyDescent="0.2">
      <c r="B43" s="14"/>
    </row>
    <row r="44" spans="2:18" s="2" customFormat="1" ht="15" customHeight="1" x14ac:dyDescent="0.2">
      <c r="B44" s="29" t="s">
        <v>22</v>
      </c>
    </row>
    <row r="45" spans="2:18" ht="29.25" customHeight="1" x14ac:dyDescent="0.2">
      <c r="B45" s="52" t="s">
        <v>21</v>
      </c>
      <c r="C45" s="52"/>
      <c r="D45" s="52"/>
      <c r="E45" s="52"/>
      <c r="F45" s="13"/>
      <c r="G45" s="13"/>
      <c r="H45" s="13"/>
      <c r="I45" s="13"/>
      <c r="J45" s="13"/>
      <c r="K45" s="13"/>
      <c r="L45" s="13"/>
      <c r="M45" s="13"/>
      <c r="N45" s="13"/>
      <c r="O45" s="13"/>
      <c r="P45" s="13"/>
      <c r="Q45" s="13"/>
      <c r="R45" s="13"/>
    </row>
    <row r="46" spans="2:18" ht="14.25" customHeight="1" x14ac:dyDescent="0.2">
      <c r="B46" s="31" t="s">
        <v>30</v>
      </c>
      <c r="C46" s="30"/>
      <c r="D46" s="30"/>
      <c r="E46" s="30"/>
    </row>
    <row r="47" spans="2:18" ht="14.25" customHeight="1" x14ac:dyDescent="0.2">
      <c r="B47" s="31" t="s">
        <v>31</v>
      </c>
      <c r="C47" s="30"/>
      <c r="D47" s="30"/>
      <c r="E47" s="30"/>
    </row>
    <row r="48" spans="2:18" ht="14.25" customHeight="1" x14ac:dyDescent="0.2">
      <c r="B48" s="15"/>
    </row>
    <row r="49" spans="2:2" ht="14.25" customHeight="1" x14ac:dyDescent="0.2">
      <c r="B49" s="15"/>
    </row>
    <row r="50" spans="2:2" ht="13.5" customHeight="1" x14ac:dyDescent="0.2">
      <c r="B50" s="12" t="s">
        <v>6</v>
      </c>
    </row>
    <row r="51" spans="2:2" ht="15" customHeight="1" x14ac:dyDescent="0.2">
      <c r="B51" s="11" t="s">
        <v>19</v>
      </c>
    </row>
    <row r="52" spans="2:2" x14ac:dyDescent="0.2">
      <c r="B52" s="10"/>
    </row>
    <row r="53" spans="2:2" x14ac:dyDescent="0.2">
      <c r="B53" s="11"/>
    </row>
    <row r="54" spans="2:2" x14ac:dyDescent="0.2">
      <c r="B54" s="10"/>
    </row>
  </sheetData>
  <mergeCells count="4">
    <mergeCell ref="B45:E45"/>
    <mergeCell ref="B25:E25"/>
    <mergeCell ref="B5:E5"/>
    <mergeCell ref="B30:E30"/>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for the Budget</vt:lpstr>
      <vt:lpstr>Budget Template &amp;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Osiru</dc:creator>
  <cp:lastModifiedBy>Prof. Majaliwa</cp:lastModifiedBy>
  <cp:lastPrinted>2011-05-10T08:48:21Z</cp:lastPrinted>
  <dcterms:created xsi:type="dcterms:W3CDTF">2009-09-05T16:49:40Z</dcterms:created>
  <dcterms:modified xsi:type="dcterms:W3CDTF">2023-10-13T08:31:49Z</dcterms:modified>
</cp:coreProperties>
</file>